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75" windowWidth="7485" windowHeight="11640" activeTab="0"/>
  </bookViews>
  <sheets>
    <sheet name="05-06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<sst xmlns="http://schemas.openxmlformats.org/spreadsheetml/2006/main" count="47" uniqueCount="47">
  <si>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Дата</t>
  </si>
  <si>
    <t>Наименование</t>
  </si>
  <si>
    <t>Гонка на призы Архиповой</t>
  </si>
  <si>
    <t>Битцевский спринт</t>
  </si>
  <si>
    <t>Первенство УВД ЮАО</t>
  </si>
  <si>
    <t>Праздник Севера в Битце</t>
  </si>
  <si>
    <t>Первенство Службы Внешней Разведки  РФ</t>
  </si>
  <si>
    <t>Первенство Службы Внешней Разведки  РФ (эстафеты)</t>
  </si>
  <si>
    <t>Дети</t>
  </si>
  <si>
    <t>Общее число участников</t>
  </si>
  <si>
    <t>Гонка в честь дня Св Валентина</t>
  </si>
  <si>
    <t>Открытие сезона СК "Альфа-Битца"</t>
  </si>
  <si>
    <t>Соревнования по лыжным видам спорта на территории з/о "Битца" 2005/2006гг</t>
  </si>
  <si>
    <t>Битцевская Новогодняя гонка</t>
  </si>
  <si>
    <t>Битцевский марафон</t>
  </si>
  <si>
    <t>Закрытие сезона СК "Альфа-Битца"</t>
  </si>
  <si>
    <t>Открытие сезона клуба "Манжосов"</t>
  </si>
  <si>
    <t>Первенство клуба "Манжосов"</t>
  </si>
  <si>
    <t>Чемпионат "водного мира"</t>
  </si>
  <si>
    <t>Первенство аграрной группы "Разгуляй"</t>
  </si>
  <si>
    <t>Народный Лыжный Праздник</t>
  </si>
  <si>
    <t>Марафон МВТУ</t>
  </si>
  <si>
    <t>Первенство ЦСН ФСБ</t>
  </si>
  <si>
    <t>Первенство СК "Строитель"</t>
  </si>
  <si>
    <t>Открытие сезона СК "Строитель"</t>
  </si>
  <si>
    <t>Эстафета на приз skisport.ru</t>
  </si>
  <si>
    <t>Первенство ЦС ФСБ</t>
  </si>
  <si>
    <t>Первенство ЦС ФСБ эстафеты</t>
  </si>
  <si>
    <t>Гонка Памяти сотрудников спецподразделения "Альфа"</t>
  </si>
  <si>
    <t>1-я зимняя Спартакиада МОСЭНЕРГО</t>
  </si>
  <si>
    <t>Детские старты (Северное Бутово)</t>
  </si>
  <si>
    <t>Первенство МГУ им. Ломоносова</t>
  </si>
  <si>
    <t>Лыжная гонка яхтсменов</t>
  </si>
  <si>
    <t>Детские старты (Ясенево)</t>
  </si>
  <si>
    <t>Лыжный кросс-поход</t>
  </si>
  <si>
    <t>Закрытие сезона СК "Строитель" - эстафеты</t>
  </si>
  <si>
    <t>Битцевская сказка - детские старты</t>
  </si>
  <si>
    <t>Итого</t>
  </si>
  <si>
    <t>Битцевский дуатлон (гонка с "переобуванием")</t>
  </si>
  <si>
    <t>Русский вызов. Благотворительный фонд DownSideUp</t>
  </si>
  <si>
    <t>Региональная Общественная Организация "Спортивный клуб "Альфа-Битца"</t>
  </si>
  <si>
    <t>Тел. +7 (926) 207-5639</t>
  </si>
  <si>
    <t xml:space="preserve">Web: www.bitza-sport.ru    </t>
  </si>
  <si>
    <t>E-mail: info@bitza-sport.ru</t>
  </si>
  <si>
    <t>Первенство среди ВУЗов г. Москвы "Буревестник"</t>
  </si>
  <si>
    <t>Мужч</t>
  </si>
  <si>
    <t>Женщ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</si>
</sst>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">
    <font>
      <sz val="10"/>
      <name val="Arial Cyr"/>
      <family val="0"/>
    </font>
    <font>
      <b/>
      <sz val="18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wrapText="1"/>
    </xf>
    <xf numFmtId="14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wrapText="1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1" xfId="0" applyFont="1" applyFill="1" applyBorder="1" applyAlignment="1">
      <alignment/>
    </xf>
    <xf numFmtId="169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4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2314575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533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7">
      <selection activeCell="H10" sqref="H10"/>
    </sheetView>
  </sheetViews>
  <sheetFormatPr defaultColWidth="9.00390625" defaultRowHeight="12.75"/>
  <cols>
    <col min="1" max="1" width="3.125" style="4" customWidth="1"/>
    <col min="2" max="2" width="49.25390625" style="5" customWidth="1"/>
    <col min="3" max="3" width="11.375" style="4" customWidth="1"/>
    <col min="4" max="4" width="3.625" style="4" customWidth="1"/>
    <col min="5" max="5" width="7.125" style="4" customWidth="1"/>
    <col min="6" max="6" width="6.75390625" style="4" customWidth="1"/>
    <col min="7" max="7" width="7.375" style="4" customWidth="1"/>
    <col min="8" max="8" width="8.75390625" style="2" customWidth="1"/>
    <col min="9" max="16384" width="9.125" style="4" customWidth="1"/>
  </cols>
  <sheetData>
    <row r="1" spans="1:8" s="1" customFormat="1" ht="42" customHeight="1">
      <c r="A1" s="30" t="s">
        <v>12</v>
      </c>
      <c r="B1" s="31"/>
      <c r="C1" s="31"/>
      <c r="D1" s="31"/>
      <c r="E1" s="31"/>
      <c r="F1" s="31"/>
      <c r="G1" s="31"/>
      <c r="H1" s="31"/>
    </row>
    <row r="2" ht="13.5" thickBot="1"/>
    <row r="3" spans="1:8" s="2" customFormat="1" ht="13.5" thickBot="1">
      <c r="A3" s="32"/>
      <c r="B3" s="33" t="s">
        <v>1</v>
      </c>
      <c r="C3" s="34" t="s">
        <v>0</v>
      </c>
      <c r="D3" s="34"/>
      <c r="E3" s="35" t="s">
        <v>45</v>
      </c>
      <c r="F3" s="35" t="s">
        <v>46</v>
      </c>
      <c r="G3" s="35" t="s">
        <v>8</v>
      </c>
      <c r="H3" s="36" t="s">
        <v>37</v>
      </c>
    </row>
    <row r="4" spans="1:8" s="10" customFormat="1" ht="13.5" customHeight="1">
      <c r="A4" s="14">
        <v>1</v>
      </c>
      <c r="B4" s="15" t="s">
        <v>16</v>
      </c>
      <c r="C4" s="16">
        <v>38690</v>
      </c>
      <c r="D4" s="16" t="str">
        <f>TEXT(WEEKDAY(C4),"ддд")</f>
        <v>Вс</v>
      </c>
      <c r="E4" s="17">
        <v>11</v>
      </c>
      <c r="F4" s="17"/>
      <c r="G4" s="17"/>
      <c r="H4" s="18">
        <f aca="true" t="shared" si="0" ref="H4:H38">SUM(E4:G4)</f>
        <v>11</v>
      </c>
    </row>
    <row r="5" spans="1:8" s="10" customFormat="1" ht="13.5" customHeight="1">
      <c r="A5" s="19">
        <v>2</v>
      </c>
      <c r="B5" s="12" t="s">
        <v>17</v>
      </c>
      <c r="C5" s="13">
        <v>38703</v>
      </c>
      <c r="D5" s="13" t="str">
        <f aca="true" t="shared" si="1" ref="D5:D38">TEXT(WEEKDAY(C5),"ддд")</f>
        <v>Сб</v>
      </c>
      <c r="E5" s="11">
        <v>9</v>
      </c>
      <c r="F5" s="11">
        <v>1</v>
      </c>
      <c r="G5" s="11"/>
      <c r="H5" s="20">
        <f t="shared" si="0"/>
        <v>10</v>
      </c>
    </row>
    <row r="6" spans="1:8" s="10" customFormat="1" ht="13.5" customHeight="1">
      <c r="A6" s="19">
        <v>3</v>
      </c>
      <c r="B6" s="12" t="s">
        <v>3</v>
      </c>
      <c r="C6" s="13">
        <v>38704</v>
      </c>
      <c r="D6" s="13" t="str">
        <f t="shared" si="1"/>
        <v>Вс</v>
      </c>
      <c r="E6" s="11">
        <v>96</v>
      </c>
      <c r="F6" s="11">
        <v>25</v>
      </c>
      <c r="G6" s="11"/>
      <c r="H6" s="20">
        <f t="shared" si="0"/>
        <v>121</v>
      </c>
    </row>
    <row r="7" spans="1:8" s="10" customFormat="1" ht="13.5" customHeight="1">
      <c r="A7" s="19">
        <v>4</v>
      </c>
      <c r="B7" s="12" t="s">
        <v>11</v>
      </c>
      <c r="C7" s="13">
        <v>38711</v>
      </c>
      <c r="D7" s="13" t="str">
        <f t="shared" si="1"/>
        <v>Вс</v>
      </c>
      <c r="E7" s="11">
        <v>433</v>
      </c>
      <c r="F7" s="11">
        <v>72</v>
      </c>
      <c r="G7" s="11">
        <v>107</v>
      </c>
      <c r="H7" s="20">
        <f t="shared" si="0"/>
        <v>612</v>
      </c>
    </row>
    <row r="8" spans="1:8" s="10" customFormat="1" ht="13.5" customHeight="1" thickBot="1">
      <c r="A8" s="21">
        <v>5</v>
      </c>
      <c r="B8" s="22" t="s">
        <v>13</v>
      </c>
      <c r="C8" s="23">
        <v>38717</v>
      </c>
      <c r="D8" s="23" t="str">
        <f t="shared" si="1"/>
        <v>Сб</v>
      </c>
      <c r="E8" s="24">
        <v>406</v>
      </c>
      <c r="F8" s="24">
        <v>76</v>
      </c>
      <c r="G8" s="24">
        <v>427</v>
      </c>
      <c r="H8" s="25">
        <f t="shared" si="0"/>
        <v>909</v>
      </c>
    </row>
    <row r="9" spans="1:8" s="10" customFormat="1" ht="13.5" customHeight="1">
      <c r="A9" s="14">
        <v>6</v>
      </c>
      <c r="B9" s="15" t="s">
        <v>38</v>
      </c>
      <c r="C9" s="16">
        <v>38722</v>
      </c>
      <c r="D9" s="16" t="str">
        <f t="shared" si="1"/>
        <v>Чт</v>
      </c>
      <c r="E9" s="17">
        <v>104</v>
      </c>
      <c r="F9" s="17">
        <v>21</v>
      </c>
      <c r="G9" s="17"/>
      <c r="H9" s="18">
        <f t="shared" si="0"/>
        <v>125</v>
      </c>
    </row>
    <row r="10" spans="1:8" s="10" customFormat="1" ht="13.5" customHeight="1">
      <c r="A10" s="19">
        <v>7</v>
      </c>
      <c r="B10" s="12" t="s">
        <v>24</v>
      </c>
      <c r="C10" s="13">
        <v>38726</v>
      </c>
      <c r="D10" s="13" t="str">
        <f t="shared" si="1"/>
        <v>Пн</v>
      </c>
      <c r="E10" s="11">
        <v>150</v>
      </c>
      <c r="F10" s="11"/>
      <c r="G10" s="11"/>
      <c r="H10" s="20">
        <f t="shared" si="0"/>
        <v>150</v>
      </c>
    </row>
    <row r="11" spans="1:8" s="10" customFormat="1" ht="13.5" customHeight="1">
      <c r="A11" s="19">
        <v>8</v>
      </c>
      <c r="B11" s="12" t="s">
        <v>36</v>
      </c>
      <c r="C11" s="13">
        <v>38732</v>
      </c>
      <c r="D11" s="13" t="str">
        <f t="shared" si="1"/>
        <v>Вс</v>
      </c>
      <c r="E11" s="11"/>
      <c r="F11" s="11"/>
      <c r="G11" s="11">
        <v>183</v>
      </c>
      <c r="H11" s="20">
        <f t="shared" si="0"/>
        <v>183</v>
      </c>
    </row>
    <row r="12" spans="1:8" s="10" customFormat="1" ht="13.5" customHeight="1">
      <c r="A12" s="19">
        <v>9</v>
      </c>
      <c r="B12" s="12" t="s">
        <v>22</v>
      </c>
      <c r="C12" s="13">
        <v>38743</v>
      </c>
      <c r="D12" s="13" t="str">
        <f t="shared" si="1"/>
        <v>Чт</v>
      </c>
      <c r="E12" s="11">
        <v>200</v>
      </c>
      <c r="F12" s="11"/>
      <c r="G12" s="11"/>
      <c r="H12" s="20">
        <f t="shared" si="0"/>
        <v>200</v>
      </c>
    </row>
    <row r="13" spans="1:8" s="10" customFormat="1" ht="13.5" customHeight="1" thickBot="1">
      <c r="A13" s="21">
        <v>10</v>
      </c>
      <c r="B13" s="22" t="s">
        <v>23</v>
      </c>
      <c r="C13" s="23">
        <v>38745</v>
      </c>
      <c r="D13" s="23" t="str">
        <f t="shared" si="1"/>
        <v>Сб</v>
      </c>
      <c r="E13" s="24">
        <v>150</v>
      </c>
      <c r="F13" s="24"/>
      <c r="G13" s="24"/>
      <c r="H13" s="25">
        <f t="shared" si="0"/>
        <v>150</v>
      </c>
    </row>
    <row r="14" spans="1:8" s="10" customFormat="1" ht="13.5" customHeight="1">
      <c r="A14" s="14">
        <v>11</v>
      </c>
      <c r="B14" s="15" t="s">
        <v>26</v>
      </c>
      <c r="C14" s="16">
        <v>38750</v>
      </c>
      <c r="D14" s="16" t="str">
        <f t="shared" si="1"/>
        <v>Чт</v>
      </c>
      <c r="E14" s="17">
        <v>150</v>
      </c>
      <c r="F14" s="17"/>
      <c r="G14" s="17"/>
      <c r="H14" s="18">
        <f t="shared" si="0"/>
        <v>150</v>
      </c>
    </row>
    <row r="15" spans="1:8" s="10" customFormat="1" ht="13.5" customHeight="1">
      <c r="A15" s="19">
        <v>12</v>
      </c>
      <c r="B15" s="12" t="s">
        <v>2</v>
      </c>
      <c r="C15" s="13">
        <v>38752</v>
      </c>
      <c r="D15" s="13" t="str">
        <f t="shared" si="1"/>
        <v>Сб</v>
      </c>
      <c r="E15" s="11">
        <v>161</v>
      </c>
      <c r="F15" s="11">
        <v>26</v>
      </c>
      <c r="G15" s="11">
        <v>41</v>
      </c>
      <c r="H15" s="20">
        <f t="shared" si="0"/>
        <v>228</v>
      </c>
    </row>
    <row r="16" spans="1:8" s="10" customFormat="1" ht="13.5" customHeight="1">
      <c r="A16" s="19">
        <v>13</v>
      </c>
      <c r="B16" s="12" t="s">
        <v>27</v>
      </c>
      <c r="C16" s="13">
        <v>38757</v>
      </c>
      <c r="D16" s="13" t="str">
        <f t="shared" si="1"/>
        <v>Чт</v>
      </c>
      <c r="E16" s="11">
        <v>120</v>
      </c>
      <c r="F16" s="11"/>
      <c r="G16" s="11"/>
      <c r="H16" s="20">
        <f t="shared" si="0"/>
        <v>120</v>
      </c>
    </row>
    <row r="17" spans="1:8" s="10" customFormat="1" ht="13.5" customHeight="1">
      <c r="A17" s="19">
        <v>14</v>
      </c>
      <c r="B17" s="12" t="s">
        <v>39</v>
      </c>
      <c r="C17" s="13">
        <v>38759</v>
      </c>
      <c r="D17" s="13" t="str">
        <f t="shared" si="1"/>
        <v>Сб</v>
      </c>
      <c r="E17" s="11">
        <v>200</v>
      </c>
      <c r="F17" s="11"/>
      <c r="G17" s="11"/>
      <c r="H17" s="20">
        <f t="shared" si="0"/>
        <v>200</v>
      </c>
    </row>
    <row r="18" spans="1:8" s="10" customFormat="1" ht="13.5" customHeight="1">
      <c r="A18" s="19">
        <v>15</v>
      </c>
      <c r="B18" s="12" t="s">
        <v>10</v>
      </c>
      <c r="C18" s="13">
        <v>38760</v>
      </c>
      <c r="D18" s="13" t="str">
        <f t="shared" si="1"/>
        <v>Вс</v>
      </c>
      <c r="E18" s="11">
        <v>122</v>
      </c>
      <c r="F18" s="11">
        <v>47</v>
      </c>
      <c r="G18" s="11">
        <v>6</v>
      </c>
      <c r="H18" s="20">
        <f t="shared" si="0"/>
        <v>175</v>
      </c>
    </row>
    <row r="19" spans="1:8" s="10" customFormat="1" ht="13.5" customHeight="1">
      <c r="A19" s="19">
        <v>16</v>
      </c>
      <c r="B19" s="12" t="s">
        <v>4</v>
      </c>
      <c r="C19" s="13">
        <v>38762</v>
      </c>
      <c r="D19" s="13" t="str">
        <f t="shared" si="1"/>
        <v>Вт</v>
      </c>
      <c r="E19" s="11">
        <v>100</v>
      </c>
      <c r="F19" s="11"/>
      <c r="G19" s="11"/>
      <c r="H19" s="20">
        <f t="shared" si="0"/>
        <v>100</v>
      </c>
    </row>
    <row r="20" spans="1:8" s="10" customFormat="1" ht="13.5" customHeight="1">
      <c r="A20" s="19">
        <v>17</v>
      </c>
      <c r="B20" s="12" t="s">
        <v>29</v>
      </c>
      <c r="C20" s="13">
        <v>38769</v>
      </c>
      <c r="D20" s="13" t="str">
        <f t="shared" si="1"/>
        <v>Вт</v>
      </c>
      <c r="E20" s="11">
        <v>300</v>
      </c>
      <c r="F20" s="11"/>
      <c r="G20" s="11"/>
      <c r="H20" s="20">
        <f t="shared" si="0"/>
        <v>300</v>
      </c>
    </row>
    <row r="21" spans="1:8" s="10" customFormat="1" ht="13.5" customHeight="1">
      <c r="A21" s="19">
        <v>18</v>
      </c>
      <c r="B21" s="6" t="s">
        <v>6</v>
      </c>
      <c r="C21" s="13">
        <v>38772</v>
      </c>
      <c r="D21" s="13" t="str">
        <f t="shared" si="1"/>
        <v>Пт</v>
      </c>
      <c r="E21" s="11">
        <v>60</v>
      </c>
      <c r="F21" s="11"/>
      <c r="G21" s="11"/>
      <c r="H21" s="20">
        <f t="shared" si="0"/>
        <v>60</v>
      </c>
    </row>
    <row r="22" spans="1:8" s="10" customFormat="1" ht="13.5" customHeight="1">
      <c r="A22" s="19">
        <v>19</v>
      </c>
      <c r="B22" s="12" t="s">
        <v>28</v>
      </c>
      <c r="C22" s="13">
        <v>38773</v>
      </c>
      <c r="D22" s="13" t="str">
        <f t="shared" si="1"/>
        <v>Сб</v>
      </c>
      <c r="E22" s="28">
        <f>147+90+139</f>
        <v>376</v>
      </c>
      <c r="F22" s="28">
        <f>32+23+18</f>
        <v>73</v>
      </c>
      <c r="G22" s="28">
        <f>91+61+35+134+98+41</f>
        <v>460</v>
      </c>
      <c r="H22" s="20">
        <f t="shared" si="0"/>
        <v>909</v>
      </c>
    </row>
    <row r="23" spans="1:8" s="10" customFormat="1" ht="13.5" customHeight="1" thickBot="1">
      <c r="A23" s="21">
        <v>20</v>
      </c>
      <c r="B23" s="7" t="s">
        <v>7</v>
      </c>
      <c r="C23" s="23">
        <v>38776</v>
      </c>
      <c r="D23" s="23" t="str">
        <f t="shared" si="1"/>
        <v>Вт</v>
      </c>
      <c r="E23" s="24">
        <v>60</v>
      </c>
      <c r="F23" s="24"/>
      <c r="G23" s="24"/>
      <c r="H23" s="25">
        <f t="shared" si="0"/>
        <v>60</v>
      </c>
    </row>
    <row r="24" spans="1:8" s="10" customFormat="1" ht="13.5" customHeight="1">
      <c r="A24" s="14">
        <v>21</v>
      </c>
      <c r="B24" s="37" t="s">
        <v>30</v>
      </c>
      <c r="C24" s="16">
        <v>38777</v>
      </c>
      <c r="D24" s="16" t="str">
        <f t="shared" si="1"/>
        <v>Ср</v>
      </c>
      <c r="E24" s="17"/>
      <c r="F24" s="17"/>
      <c r="G24" s="17">
        <v>50</v>
      </c>
      <c r="H24" s="18">
        <f t="shared" si="0"/>
        <v>50</v>
      </c>
    </row>
    <row r="25" spans="1:8" s="10" customFormat="1" ht="13.5" customHeight="1">
      <c r="A25" s="19">
        <v>22</v>
      </c>
      <c r="B25" s="12" t="s">
        <v>44</v>
      </c>
      <c r="C25" s="13">
        <v>38779</v>
      </c>
      <c r="D25" s="13" t="str">
        <f t="shared" si="1"/>
        <v>Пт</v>
      </c>
      <c r="E25" s="11"/>
      <c r="F25" s="11"/>
      <c r="G25" s="11">
        <v>650</v>
      </c>
      <c r="H25" s="20">
        <f t="shared" si="0"/>
        <v>650</v>
      </c>
    </row>
    <row r="26" spans="1:8" s="10" customFormat="1" ht="13.5" customHeight="1">
      <c r="A26" s="19">
        <v>23</v>
      </c>
      <c r="B26" s="12" t="s">
        <v>19</v>
      </c>
      <c r="C26" s="13">
        <v>38780</v>
      </c>
      <c r="D26" s="13" t="str">
        <f t="shared" si="1"/>
        <v>Сб</v>
      </c>
      <c r="E26" s="11">
        <v>150</v>
      </c>
      <c r="F26" s="11"/>
      <c r="G26" s="11"/>
      <c r="H26" s="20">
        <f t="shared" si="0"/>
        <v>150</v>
      </c>
    </row>
    <row r="27" spans="1:8" s="10" customFormat="1" ht="13.5" customHeight="1">
      <c r="A27" s="19">
        <v>24</v>
      </c>
      <c r="B27" s="12" t="s">
        <v>18</v>
      </c>
      <c r="C27" s="13">
        <v>38781</v>
      </c>
      <c r="D27" s="13" t="str">
        <f t="shared" si="1"/>
        <v>Вс</v>
      </c>
      <c r="E27" s="11">
        <v>73</v>
      </c>
      <c r="F27" s="11">
        <v>23</v>
      </c>
      <c r="G27" s="11"/>
      <c r="H27" s="20">
        <f t="shared" si="0"/>
        <v>96</v>
      </c>
    </row>
    <row r="28" spans="1:8" s="10" customFormat="1" ht="13.5" customHeight="1">
      <c r="A28" s="19">
        <v>25</v>
      </c>
      <c r="B28" s="12" t="s">
        <v>14</v>
      </c>
      <c r="C28" s="13">
        <v>38784</v>
      </c>
      <c r="D28" s="13" t="str">
        <f t="shared" si="1"/>
        <v>Ср</v>
      </c>
      <c r="E28" s="11">
        <v>359</v>
      </c>
      <c r="F28" s="11">
        <v>66</v>
      </c>
      <c r="G28" s="11"/>
      <c r="H28" s="20">
        <f t="shared" si="0"/>
        <v>425</v>
      </c>
    </row>
    <row r="29" spans="1:8" s="10" customFormat="1" ht="13.5" customHeight="1">
      <c r="A29" s="19">
        <v>26</v>
      </c>
      <c r="B29" s="12" t="s">
        <v>31</v>
      </c>
      <c r="C29" s="13">
        <v>38786</v>
      </c>
      <c r="D29" s="13" t="str">
        <f t="shared" si="1"/>
        <v>Пт</v>
      </c>
      <c r="E29" s="11"/>
      <c r="F29" s="11"/>
      <c r="G29" s="11">
        <v>70</v>
      </c>
      <c r="H29" s="20">
        <f t="shared" si="0"/>
        <v>70</v>
      </c>
    </row>
    <row r="30" spans="1:8" s="10" customFormat="1" ht="13.5" customHeight="1">
      <c r="A30" s="19">
        <v>27</v>
      </c>
      <c r="B30" s="12" t="s">
        <v>35</v>
      </c>
      <c r="C30" s="13">
        <v>38787</v>
      </c>
      <c r="D30" s="13" t="str">
        <f t="shared" si="1"/>
        <v>Сб</v>
      </c>
      <c r="E30" s="11">
        <v>150</v>
      </c>
      <c r="F30" s="11"/>
      <c r="G30" s="11"/>
      <c r="H30" s="20">
        <f t="shared" si="0"/>
        <v>150</v>
      </c>
    </row>
    <row r="31" spans="1:8" s="10" customFormat="1" ht="13.5" customHeight="1">
      <c r="A31" s="19">
        <v>28</v>
      </c>
      <c r="B31" s="12" t="s">
        <v>33</v>
      </c>
      <c r="C31" s="13">
        <v>38788</v>
      </c>
      <c r="D31" s="13" t="str">
        <f t="shared" si="1"/>
        <v>Вс</v>
      </c>
      <c r="E31" s="11"/>
      <c r="F31" s="11"/>
      <c r="G31" s="11">
        <v>150</v>
      </c>
      <c r="H31" s="20">
        <f t="shared" si="0"/>
        <v>150</v>
      </c>
    </row>
    <row r="32" spans="1:8" s="10" customFormat="1" ht="13.5" customHeight="1">
      <c r="A32" s="19">
        <v>29</v>
      </c>
      <c r="B32" s="12" t="s">
        <v>32</v>
      </c>
      <c r="C32" s="13">
        <v>38788</v>
      </c>
      <c r="D32" s="13" t="str">
        <f t="shared" si="1"/>
        <v>Вс</v>
      </c>
      <c r="E32" s="11">
        <v>30</v>
      </c>
      <c r="F32" s="11">
        <v>10</v>
      </c>
      <c r="G32" s="11">
        <v>10</v>
      </c>
      <c r="H32" s="20">
        <f t="shared" si="0"/>
        <v>50</v>
      </c>
    </row>
    <row r="33" spans="1:8" s="10" customFormat="1" ht="13.5" customHeight="1">
      <c r="A33" s="19">
        <v>30</v>
      </c>
      <c r="B33" s="12" t="s">
        <v>20</v>
      </c>
      <c r="C33" s="13">
        <v>38794</v>
      </c>
      <c r="D33" s="13" t="str">
        <f t="shared" si="1"/>
        <v>Сб</v>
      </c>
      <c r="E33" s="11">
        <v>400</v>
      </c>
      <c r="F33" s="11"/>
      <c r="G33" s="11"/>
      <c r="H33" s="20">
        <f t="shared" si="0"/>
        <v>400</v>
      </c>
    </row>
    <row r="34" spans="1:8" s="10" customFormat="1" ht="13.5" customHeight="1">
      <c r="A34" s="19">
        <v>31</v>
      </c>
      <c r="B34" s="12" t="s">
        <v>21</v>
      </c>
      <c r="C34" s="13">
        <v>38795</v>
      </c>
      <c r="D34" s="13" t="str">
        <f t="shared" si="1"/>
        <v>Вс</v>
      </c>
      <c r="E34" s="11">
        <v>281</v>
      </c>
      <c r="F34" s="11">
        <v>12</v>
      </c>
      <c r="G34" s="11"/>
      <c r="H34" s="20">
        <f t="shared" si="0"/>
        <v>293</v>
      </c>
    </row>
    <row r="35" spans="1:8" s="10" customFormat="1" ht="13.5" customHeight="1">
      <c r="A35" s="19">
        <v>32</v>
      </c>
      <c r="B35" s="12" t="s">
        <v>15</v>
      </c>
      <c r="C35" s="13">
        <v>38802</v>
      </c>
      <c r="D35" s="13" t="str">
        <f t="shared" si="1"/>
        <v>Вс</v>
      </c>
      <c r="E35" s="11">
        <v>268</v>
      </c>
      <c r="F35" s="11">
        <v>63</v>
      </c>
      <c r="G35" s="11">
        <v>119</v>
      </c>
      <c r="H35" s="20">
        <f t="shared" si="0"/>
        <v>450</v>
      </c>
    </row>
    <row r="36" spans="1:8" s="10" customFormat="1" ht="13.5" customHeight="1" thickBot="1">
      <c r="A36" s="21">
        <v>33</v>
      </c>
      <c r="B36" s="22" t="s">
        <v>34</v>
      </c>
      <c r="C36" s="23">
        <v>38802</v>
      </c>
      <c r="D36" s="23" t="str">
        <f t="shared" si="1"/>
        <v>Вс</v>
      </c>
      <c r="E36" s="24">
        <v>25</v>
      </c>
      <c r="F36" s="24">
        <v>5</v>
      </c>
      <c r="G36" s="24"/>
      <c r="H36" s="25">
        <f t="shared" si="0"/>
        <v>30</v>
      </c>
    </row>
    <row r="37" spans="1:8" s="10" customFormat="1" ht="13.5" customHeight="1">
      <c r="A37" s="14">
        <v>34</v>
      </c>
      <c r="B37" s="15" t="s">
        <v>5</v>
      </c>
      <c r="C37" s="16">
        <v>38809</v>
      </c>
      <c r="D37" s="16" t="str">
        <f t="shared" si="1"/>
        <v>Вс</v>
      </c>
      <c r="E37" s="17">
        <v>129</v>
      </c>
      <c r="F37" s="17">
        <v>32</v>
      </c>
      <c r="G37" s="17">
        <v>145</v>
      </c>
      <c r="H37" s="18">
        <f t="shared" si="0"/>
        <v>306</v>
      </c>
    </row>
    <row r="38" spans="1:9" ht="13.5" customHeight="1" thickBot="1">
      <c r="A38" s="21">
        <v>35</v>
      </c>
      <c r="B38" s="7" t="s">
        <v>25</v>
      </c>
      <c r="C38" s="8">
        <v>38816</v>
      </c>
      <c r="D38" s="23" t="str">
        <f t="shared" si="1"/>
        <v>Вс</v>
      </c>
      <c r="E38" s="9">
        <v>70</v>
      </c>
      <c r="F38" s="9">
        <v>16</v>
      </c>
      <c r="G38" s="9">
        <v>16</v>
      </c>
      <c r="H38" s="25">
        <f t="shared" si="0"/>
        <v>102</v>
      </c>
      <c r="I38" s="29"/>
    </row>
    <row r="40" spans="2:8" ht="23.25">
      <c r="B40" s="3" t="s">
        <v>9</v>
      </c>
      <c r="H40" s="1">
        <f>SUM(H6:H38)</f>
        <v>8124</v>
      </c>
    </row>
    <row r="42" spans="1:2" ht="12.75">
      <c r="A42" s="26" t="s">
        <v>40</v>
      </c>
      <c r="B42" s="27"/>
    </row>
    <row r="43" spans="1:2" ht="12.75">
      <c r="A43" s="26" t="s">
        <v>41</v>
      </c>
      <c r="B43" s="27"/>
    </row>
    <row r="44" spans="1:2" ht="12.75">
      <c r="A44" s="26" t="s">
        <v>42</v>
      </c>
      <c r="B44" s="27"/>
    </row>
    <row r="45" spans="1:2" ht="12.75">
      <c r="A45" s="26" t="s">
        <v>43</v>
      </c>
      <c r="B45" s="27"/>
    </row>
  </sheetData>
  <mergeCells count="1">
    <mergeCell ref="A1:H1"/>
  </mergeCells>
  <printOptions/>
  <pageMargins left="0.34" right="0.18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2006-09-06T13:17:18Z</cp:lastPrinted>
  <dcterms:created xsi:type="dcterms:W3CDTF">2005-03-25T07:56:03Z</dcterms:created>
  <dcterms:modified xsi:type="dcterms:W3CDTF">2006-09-06T13:17:26Z</dcterms:modified>
  <cp:category/>
  <cp:version/>
  <cp:contentType/>
  <cp:contentStatus/>
</cp:coreProperties>
</file>